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815" windowHeight="8655" activeTab="2"/>
  </bookViews>
  <sheets>
    <sheet name="Sheet1" sheetId="1" r:id="rId1"/>
    <sheet name="04 TO '11 STATE" sheetId="2" r:id="rId2"/>
    <sheet name="STATE CHRT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<sst xmlns="http://schemas.openxmlformats.org/spreadsheetml/2006/main" count="59" uniqueCount="40">
  <si>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Sum Of '03 Reg Instr</t>
  </si>
  <si>
    <t>Sum Of '04 Reg Instr</t>
  </si>
  <si>
    <t>Sum Of '05 Reg Instr</t>
  </si>
  <si>
    <t>Sum Of '06 Reg Instr</t>
  </si>
  <si>
    <t>Sum Of '07 Reg Instr</t>
  </si>
  <si>
    <t>Sum Of '08 Reg Instr</t>
  </si>
  <si>
    <t>Sum Of '09 Reg Instr</t>
  </si>
  <si>
    <t>Sum Of '10 REG ED</t>
  </si>
  <si>
    <t>Sum Of '11 REG ED</t>
  </si>
  <si>
    <t>Sum Of '02 OTH</t>
  </si>
  <si>
    <t>Sum Of '03 OTH</t>
  </si>
  <si>
    <t>Sum Of '04 OTH</t>
  </si>
  <si>
    <t>Sum Of '05 OTH</t>
  </si>
  <si>
    <t>Sum Of '06 OTH TOT</t>
  </si>
  <si>
    <t>Sum Of '07 OTH TOT</t>
  </si>
  <si>
    <t>Sum Of '08 OTH TOT</t>
  </si>
  <si>
    <t>Sum Of '09 OTH</t>
  </si>
  <si>
    <t>Sum Of '10 TOT OTH</t>
  </si>
  <si>
    <t>Sum Of '11 TOT OTH</t>
  </si>
  <si>
    <t>Sum Of '04 TOT SP w CST</t>
  </si>
  <si>
    <t>Sum Of '05 TOT SP w CST</t>
  </si>
  <si>
    <t>Sum Of '06 TOT SP w CST</t>
  </si>
  <si>
    <t>Sum Of '07 TOT SP w CST</t>
  </si>
  <si>
    <t>Sum Of '08 TOT SP w CST</t>
  </si>
  <si>
    <t>Sum Of '09 TOT SP w CST</t>
  </si>
  <si>
    <t>Sum Of '10 TOT SP</t>
  </si>
  <si>
    <t>Sum Of '11 TOT SP</t>
  </si>
  <si>
    <t>REGULAR INSTRUCTION</t>
  </si>
  <si>
    <t>SPEC EDUC INSTRUCTION</t>
  </si>
  <si>
    <t>OTHER INSTRUCTION (Bil, Reg Tuit, Basic Skills)</t>
  </si>
  <si>
    <t>'03-04 Actual</t>
  </si>
  <si>
    <t>'04-05 Actual</t>
  </si>
  <si>
    <t>'05-06 Actual</t>
  </si>
  <si>
    <t>'06-07 Actual</t>
  </si>
  <si>
    <t>'07-08 Actual</t>
  </si>
  <si>
    <t>'08-09 Actual</t>
  </si>
  <si>
    <t>'09-10 Revised</t>
  </si>
  <si>
    <t>'10-11 Budget</t>
  </si>
  <si>
    <t>Spec Ed Instruction Spending</t>
  </si>
  <si>
    <t>Regular &amp; *Other Instructional Spending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</si>
</sst>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25"/>
      <color indexed="8"/>
      <name val="Arial"/>
      <family val="0"/>
    </font>
    <font>
      <sz val="12"/>
      <color indexed="8"/>
      <name val="Arial"/>
      <family val="0"/>
    </font>
    <font>
      <b/>
      <sz val="19.25"/>
      <color indexed="8"/>
      <name val="Arial"/>
      <family val="0"/>
    </font>
    <font>
      <b/>
      <sz val="23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42" applyNumberFormat="1" applyFont="1" applyAlignment="1" quotePrefix="1">
      <alignment/>
    </xf>
    <xf numFmtId="43" fontId="0" fillId="0" borderId="0" xfId="42" applyFont="1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
Instructional Spending For Special Education vs. Regular &amp; *Other Instructional Spending As Pct. Of Total Instructional Spending
(ALL REGULAR OPERATING DISTRICTS)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3425"/>
          <c:w val="0.623"/>
          <c:h val="0.6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 TO ''11 STATE'!$A$16</c:f>
              <c:strCache>
                <c:ptCount val="1"/>
                <c:pt idx="0">
                  <c:v>Spec Ed Instruction Spending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'04 TO ''11 STATE'!$B$15:$I$15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'04 TO ''11 STATE'!$B$16:$I$16</c:f>
              <c:numCache>
                <c:ptCount val="8"/>
                <c:pt idx="0">
                  <c:v>0.32705326093338005</c:v>
                </c:pt>
                <c:pt idx="1">
                  <c:v>0.3303939239505708</c:v>
                </c:pt>
                <c:pt idx="2">
                  <c:v>0.33742250836255705</c:v>
                </c:pt>
                <c:pt idx="3">
                  <c:v>0.3460746974139338</c:v>
                </c:pt>
                <c:pt idx="4">
                  <c:v>0.3495731304564541</c:v>
                </c:pt>
                <c:pt idx="5">
                  <c:v>0.3504438871604106</c:v>
                </c:pt>
                <c:pt idx="6">
                  <c:v>0.3629030183055012</c:v>
                </c:pt>
                <c:pt idx="7">
                  <c:v>0.3675036185623829</c:v>
                </c:pt>
              </c:numCache>
            </c:numRef>
          </c:val>
        </c:ser>
        <c:ser>
          <c:idx val="1"/>
          <c:order val="1"/>
          <c:tx>
            <c:strRef>
              <c:f>'04 TO ''11 STATE'!$A$17</c:f>
              <c:strCache>
                <c:ptCount val="1"/>
                <c:pt idx="0">
                  <c:v>Regular &amp; *Other Instructional Spending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'04 TO ''11 STATE'!$B$15:$I$15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'04 TO ''11 STATE'!$B$17:$I$17</c:f>
              <c:numCache>
                <c:ptCount val="8"/>
                <c:pt idx="0">
                  <c:v>0.67294673906662</c:v>
                </c:pt>
                <c:pt idx="1">
                  <c:v>0.6696060760494291</c:v>
                </c:pt>
                <c:pt idx="2">
                  <c:v>0.662577491637443</c:v>
                </c:pt>
                <c:pt idx="3">
                  <c:v>0.6539253025860662</c:v>
                </c:pt>
                <c:pt idx="4">
                  <c:v>0.6504268695435459</c:v>
                </c:pt>
                <c:pt idx="5">
                  <c:v>0.6495561128395894</c:v>
                </c:pt>
                <c:pt idx="6">
                  <c:v>0.6370969816944988</c:v>
                </c:pt>
                <c:pt idx="7">
                  <c:v>0.6324963814376171</c:v>
                </c:pt>
              </c:numCache>
            </c:numRef>
          </c:val>
        </c:ser>
        <c:axId val="62612374"/>
        <c:axId val="26640455"/>
      </c:bar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Total Instructional Spending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5745"/>
          <c:w val="0.316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18</xdr:col>
      <xdr:colOff>419100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33350" y="0"/>
        <a:ext cx="112585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" sqref="C1:J9"/>
    </sheetView>
  </sheetViews>
  <sheetFormatPr defaultColWidth="9.140625" defaultRowHeight="12.75"/>
  <cols>
    <col min="1" max="1" width="15.00390625" style="0" bestFit="1" customWidth="1"/>
    <col min="2" max="2" width="16.7109375" style="0" bestFit="1" customWidth="1"/>
    <col min="3" max="3" width="26.7109375" style="0" customWidth="1"/>
    <col min="4" max="10" width="16.7109375" style="0" bestFit="1" customWidth="1"/>
  </cols>
  <sheetData>
    <row r="1" spans="2:10" s="3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2:10" s="3" customFormat="1" ht="12.75">
      <c r="B2" s="1">
        <v>4939247282</v>
      </c>
      <c r="C2" s="1">
        <v>4917995279</v>
      </c>
      <c r="D2" s="1">
        <v>5394680807</v>
      </c>
      <c r="E2" s="1">
        <v>5571544722</v>
      </c>
      <c r="F2" s="1">
        <v>5704422256</v>
      </c>
      <c r="G2" s="1">
        <v>5890457087</v>
      </c>
      <c r="H2" s="1">
        <v>6181263874</v>
      </c>
      <c r="I2" s="1">
        <v>6351791050</v>
      </c>
      <c r="J2" s="1">
        <v>6084994784</v>
      </c>
    </row>
    <row r="3" spans="2:10" s="3" customFormat="1" ht="12.75">
      <c r="B3" s="2"/>
      <c r="C3" s="2"/>
      <c r="D3" s="2"/>
      <c r="E3" s="2"/>
      <c r="F3" s="2"/>
      <c r="G3" s="2"/>
      <c r="H3" s="2"/>
      <c r="I3" s="2"/>
      <c r="J3" s="2"/>
    </row>
    <row r="4" spans="2:10" s="3" customFormat="1" ht="12.75">
      <c r="B4" s="2"/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</row>
    <row r="5" spans="2:10" s="3" customFormat="1" ht="12.75">
      <c r="B5" s="2"/>
      <c r="C5" s="1">
        <v>2656048227</v>
      </c>
      <c r="D5" s="1">
        <v>2954667814</v>
      </c>
      <c r="E5" s="1">
        <v>3155016125</v>
      </c>
      <c r="F5" s="1">
        <v>3358594810</v>
      </c>
      <c r="G5" s="1">
        <v>3535734991</v>
      </c>
      <c r="H5" s="1">
        <v>3732656084</v>
      </c>
      <c r="I5" s="1">
        <v>4062309036</v>
      </c>
      <c r="J5" s="1">
        <v>3983721581</v>
      </c>
    </row>
    <row r="6" spans="2:10" s="3" customFormat="1" ht="12.75">
      <c r="B6" s="2"/>
      <c r="C6" s="2"/>
      <c r="D6" s="2"/>
      <c r="E6" s="2"/>
      <c r="F6" s="2"/>
      <c r="G6" s="2"/>
      <c r="H6" s="2"/>
      <c r="I6" s="2"/>
      <c r="J6" s="2"/>
    </row>
    <row r="8" spans="1:10" ht="12.7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</row>
    <row r="9" spans="1:10" ht="12.75">
      <c r="A9" s="2">
        <v>432151546</v>
      </c>
      <c r="B9" s="2">
        <v>533159941</v>
      </c>
      <c r="C9" s="2">
        <v>547105384</v>
      </c>
      <c r="D9" s="2">
        <v>593515033</v>
      </c>
      <c r="E9" s="2">
        <v>623781963</v>
      </c>
      <c r="F9" s="2">
        <v>641809190</v>
      </c>
      <c r="G9" s="2">
        <v>688243738</v>
      </c>
      <c r="H9" s="2">
        <v>737303307</v>
      </c>
      <c r="I9" s="2">
        <v>779824547</v>
      </c>
      <c r="J9" s="2">
        <v>771235624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8.421875" style="0" customWidth="1"/>
    <col min="2" max="5" width="16.7109375" style="0" bestFit="1" customWidth="1"/>
    <col min="6" max="9" width="17.7109375" style="0" bestFit="1" customWidth="1"/>
  </cols>
  <sheetData>
    <row r="1" spans="2:9" ht="12.75"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</row>
    <row r="2" spans="1:9" ht="12.75">
      <c r="A2" t="s">
        <v>27</v>
      </c>
      <c r="B2" s="1">
        <v>4917995279</v>
      </c>
      <c r="C2" s="1">
        <v>5394680807</v>
      </c>
      <c r="D2" s="1">
        <v>5571544722</v>
      </c>
      <c r="E2" s="1">
        <v>5704422256</v>
      </c>
      <c r="F2" s="1">
        <v>5890457087</v>
      </c>
      <c r="G2" s="1">
        <v>6181263874</v>
      </c>
      <c r="H2" s="1">
        <v>6351791050</v>
      </c>
      <c r="I2" s="1">
        <v>6084994784</v>
      </c>
    </row>
    <row r="3" spans="1:9" ht="12.75">
      <c r="A3" t="s">
        <v>28</v>
      </c>
      <c r="B3" s="1">
        <v>2656048227</v>
      </c>
      <c r="C3" s="1">
        <v>2954667814</v>
      </c>
      <c r="D3" s="1">
        <v>3155016125</v>
      </c>
      <c r="E3" s="1">
        <v>3358594810</v>
      </c>
      <c r="F3" s="1">
        <v>3535734991</v>
      </c>
      <c r="G3" s="1">
        <v>3732656084</v>
      </c>
      <c r="H3" s="1">
        <v>4062309036</v>
      </c>
      <c r="I3" s="1">
        <v>3983721581</v>
      </c>
    </row>
    <row r="4" spans="1:9" ht="12.75">
      <c r="A4" t="s">
        <v>29</v>
      </c>
      <c r="B4" s="1">
        <v>547105384</v>
      </c>
      <c r="C4" s="1">
        <v>593515033</v>
      </c>
      <c r="D4" s="1">
        <v>623781963</v>
      </c>
      <c r="E4" s="1">
        <v>641809190</v>
      </c>
      <c r="F4" s="1">
        <v>688243738</v>
      </c>
      <c r="G4" s="1">
        <v>737303307</v>
      </c>
      <c r="H4" s="1">
        <v>779824547</v>
      </c>
      <c r="I4" s="1">
        <v>771235624</v>
      </c>
    </row>
    <row r="5" spans="2:9" ht="12.75">
      <c r="B5" s="4">
        <f>SUM(B2:B4)</f>
        <v>8121148890</v>
      </c>
      <c r="C5" s="4">
        <f aca="true" t="shared" si="0" ref="C5:I5">SUM(C2:C4)</f>
        <v>8942863654</v>
      </c>
      <c r="D5" s="4">
        <f t="shared" si="0"/>
        <v>9350342810</v>
      </c>
      <c r="E5" s="4">
        <f t="shared" si="0"/>
        <v>9704826256</v>
      </c>
      <c r="F5" s="4">
        <f t="shared" si="0"/>
        <v>10114435816</v>
      </c>
      <c r="G5" s="4">
        <f t="shared" si="0"/>
        <v>10651223265</v>
      </c>
      <c r="H5" s="4">
        <f t="shared" si="0"/>
        <v>11193924633</v>
      </c>
      <c r="I5" s="4">
        <f t="shared" si="0"/>
        <v>10839951989</v>
      </c>
    </row>
    <row r="8" spans="2:9" ht="12.75">
      <c r="B8" s="4" t="s">
        <v>30</v>
      </c>
      <c r="C8" s="4" t="s">
        <v>31</v>
      </c>
      <c r="D8" s="4" t="s">
        <v>32</v>
      </c>
      <c r="E8" s="4" t="s">
        <v>33</v>
      </c>
      <c r="F8" s="4" t="s">
        <v>34</v>
      </c>
      <c r="G8" s="4" t="s">
        <v>35</v>
      </c>
      <c r="H8" s="4" t="s">
        <v>36</v>
      </c>
      <c r="I8" s="4" t="s">
        <v>37</v>
      </c>
    </row>
    <row r="9" spans="1:9" ht="12.75">
      <c r="A9" t="s">
        <v>27</v>
      </c>
      <c r="B9" s="5">
        <f>B2/B5</f>
        <v>0.6055787605440639</v>
      </c>
      <c r="C9" s="5">
        <f aca="true" t="shared" si="1" ref="C9:I9">C2/C5</f>
        <v>0.6032386286675684</v>
      </c>
      <c r="D9" s="5">
        <f t="shared" si="1"/>
        <v>0.5958652891358536</v>
      </c>
      <c r="E9" s="5">
        <f t="shared" si="1"/>
        <v>0.5877923113227551</v>
      </c>
      <c r="F9" s="5">
        <f t="shared" si="1"/>
        <v>0.5823811821201041</v>
      </c>
      <c r="G9" s="5">
        <f t="shared" si="1"/>
        <v>0.5803337062994144</v>
      </c>
      <c r="H9" s="5">
        <f t="shared" si="1"/>
        <v>0.567432000683187</v>
      </c>
      <c r="I9" s="5">
        <f t="shared" si="1"/>
        <v>0.561348868535104</v>
      </c>
    </row>
    <row r="10" spans="1:9" ht="12.75">
      <c r="A10" t="s">
        <v>28</v>
      </c>
      <c r="B10" s="5">
        <f>B3/B5</f>
        <v>0.32705326093338005</v>
      </c>
      <c r="C10" s="5">
        <f aca="true" t="shared" si="2" ref="C10:I10">C3/C5</f>
        <v>0.3303939239505708</v>
      </c>
      <c r="D10" s="5">
        <f t="shared" si="2"/>
        <v>0.33742250836255705</v>
      </c>
      <c r="E10" s="5">
        <f t="shared" si="2"/>
        <v>0.3460746974139338</v>
      </c>
      <c r="F10" s="5">
        <f t="shared" si="2"/>
        <v>0.3495731304564541</v>
      </c>
      <c r="G10" s="5">
        <f t="shared" si="2"/>
        <v>0.3504438871604106</v>
      </c>
      <c r="H10" s="5">
        <f t="shared" si="2"/>
        <v>0.3629030183055012</v>
      </c>
      <c r="I10" s="5">
        <f t="shared" si="2"/>
        <v>0.3675036185623829</v>
      </c>
    </row>
    <row r="11" spans="1:9" ht="12.75">
      <c r="A11" t="s">
        <v>29</v>
      </c>
      <c r="B11" s="5">
        <f>B4/B5</f>
        <v>0.06736797852255606</v>
      </c>
      <c r="C11" s="5">
        <f aca="true" t="shared" si="3" ref="C11:I11">C4/C5</f>
        <v>0.06636744738186076</v>
      </c>
      <c r="D11" s="5">
        <f t="shared" si="3"/>
        <v>0.06671220250158935</v>
      </c>
      <c r="E11" s="5">
        <f t="shared" si="3"/>
        <v>0.06613299126331108</v>
      </c>
      <c r="F11" s="5">
        <f t="shared" si="3"/>
        <v>0.06804568742344175</v>
      </c>
      <c r="G11" s="5">
        <f t="shared" si="3"/>
        <v>0.06922240654017499</v>
      </c>
      <c r="H11" s="5">
        <f t="shared" si="3"/>
        <v>0.06966498101131176</v>
      </c>
      <c r="I11" s="5">
        <f t="shared" si="3"/>
        <v>0.0711475129025131</v>
      </c>
    </row>
    <row r="12" spans="2:9" ht="12.75">
      <c r="B12" s="5">
        <f>SUM(B9:B11)</f>
        <v>1</v>
      </c>
      <c r="C12" s="5">
        <f aca="true" t="shared" si="4" ref="C12:I12">SUM(C9:C11)</f>
        <v>1</v>
      </c>
      <c r="D12" s="5">
        <f t="shared" si="4"/>
        <v>1</v>
      </c>
      <c r="E12" s="5">
        <f t="shared" si="4"/>
        <v>1</v>
      </c>
      <c r="F12" s="5">
        <f t="shared" si="4"/>
        <v>1</v>
      </c>
      <c r="G12" s="5">
        <f t="shared" si="4"/>
        <v>1</v>
      </c>
      <c r="H12" s="5">
        <f t="shared" si="4"/>
        <v>1</v>
      </c>
      <c r="I12" s="5">
        <f t="shared" si="4"/>
        <v>1</v>
      </c>
    </row>
    <row r="15" spans="2:9" ht="12.75">
      <c r="B15" s="4" t="s">
        <v>30</v>
      </c>
      <c r="C15" s="4" t="s">
        <v>31</v>
      </c>
      <c r="D15" s="4" t="s">
        <v>32</v>
      </c>
      <c r="E15" s="4" t="s">
        <v>33</v>
      </c>
      <c r="F15" s="4" t="s">
        <v>34</v>
      </c>
      <c r="G15" s="4" t="s">
        <v>35</v>
      </c>
      <c r="H15" s="4" t="s">
        <v>36</v>
      </c>
      <c r="I15" s="4" t="s">
        <v>37</v>
      </c>
    </row>
    <row r="16" spans="1:9" ht="12.75">
      <c r="A16" t="s">
        <v>38</v>
      </c>
      <c r="B16" s="6">
        <f>B10</f>
        <v>0.32705326093338005</v>
      </c>
      <c r="C16" s="6">
        <f aca="true" t="shared" si="5" ref="C16:I16">C10</f>
        <v>0.3303939239505708</v>
      </c>
      <c r="D16" s="6">
        <f t="shared" si="5"/>
        <v>0.33742250836255705</v>
      </c>
      <c r="E16" s="6">
        <f t="shared" si="5"/>
        <v>0.3460746974139338</v>
      </c>
      <c r="F16" s="6">
        <f t="shared" si="5"/>
        <v>0.3495731304564541</v>
      </c>
      <c r="G16" s="6">
        <f t="shared" si="5"/>
        <v>0.3504438871604106</v>
      </c>
      <c r="H16" s="6">
        <f t="shared" si="5"/>
        <v>0.3629030183055012</v>
      </c>
      <c r="I16" s="6">
        <f t="shared" si="5"/>
        <v>0.3675036185623829</v>
      </c>
    </row>
    <row r="17" spans="1:9" ht="12.75">
      <c r="A17" t="s">
        <v>39</v>
      </c>
      <c r="B17" s="5">
        <f>(B2+B4)/B5</f>
        <v>0.67294673906662</v>
      </c>
      <c r="C17" s="5">
        <f aca="true" t="shared" si="6" ref="C17:I17">(C2+C4)/C5</f>
        <v>0.6696060760494291</v>
      </c>
      <c r="D17" s="5">
        <f t="shared" si="6"/>
        <v>0.662577491637443</v>
      </c>
      <c r="E17" s="5">
        <f t="shared" si="6"/>
        <v>0.6539253025860662</v>
      </c>
      <c r="F17" s="5">
        <f t="shared" si="6"/>
        <v>0.6504268695435459</v>
      </c>
      <c r="G17" s="5">
        <f t="shared" si="6"/>
        <v>0.6495561128395894</v>
      </c>
      <c r="H17" s="5">
        <f t="shared" si="6"/>
        <v>0.6370969816944988</v>
      </c>
      <c r="I17" s="5">
        <f t="shared" si="6"/>
        <v>0.6324963814376171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4">
      <selection activeCell="B6" sqref="B6"/>
    </sheetView>
  </sheetViews>
  <sheetFormatPr defaultColWidth="9.140625" defaultRowHeight="12.75"/>
  <sheetData/>
  <sheetProtection/>
  <printOptions/>
  <pageMargins left="0.26" right="0.33" top="1" bottom="1" header="0.5" footer="0.5"/>
  <pageSetup fitToHeight="1" fitToWidth="1" horizontalDpi="1200" verticalDpi="12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White</dc:creator>
  <cp:keywords/>
  <dc:description/>
  <cp:lastModifiedBy>Lynne</cp:lastModifiedBy>
  <cp:lastPrinted>2011-03-06T19:09:05Z</cp:lastPrinted>
  <dcterms:created xsi:type="dcterms:W3CDTF">2011-03-06T16:35:16Z</dcterms:created>
  <dcterms:modified xsi:type="dcterms:W3CDTF">2012-08-09T12:50:05Z</dcterms:modified>
  <cp:category/>
  <cp:version/>
  <cp:contentType/>
  <cp:contentStatus/>
</cp:coreProperties>
</file>